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ITA\ITA69\O11.แผนการใช้จ่ายงบประมาณ\แผนการใช้จ่ายงบประมาณ 69\รายงานผลการใช้งบประมาณ 69\รายงานผลการใช้งบประมาณ 6 เดือน\รายงานผล ไตรมาสที่ 1\"/>
    </mc:Choice>
  </mc:AlternateContent>
  <xr:revisionPtr revIDLastSave="0" documentId="13_ncr:1_{E111242E-CBF4-4608-8E24-1ADB23B56A2D}" xr6:coauthVersionLast="47" xr6:coauthVersionMax="47" xr10:uidLastSave="{00000000-0000-0000-0000-000000000000}"/>
  <bookViews>
    <workbookView xWindow="2295" yWindow="825" windowWidth="17340" windowHeight="9975" xr2:uid="{00000000-000D-0000-FFFF-FFFF00000000}"/>
  </bookViews>
  <sheets>
    <sheet name="การใช้จ่ายงบ  ไตรมาส 1" sheetId="7" r:id="rId1"/>
  </sheets>
  <definedNames>
    <definedName name="_xlnm.Print_Area" localSheetId="0">'การใช้จ่ายงบ  ไตรมาส 1'!$A$1:$I$65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G14" i="7" s="1"/>
  <c r="G20" i="7"/>
  <c r="F34" i="7"/>
  <c r="F43" i="7" s="1"/>
  <c r="E34" i="7"/>
  <c r="E43" i="7" s="1"/>
  <c r="G43" i="7" l="1"/>
  <c r="G34" i="7"/>
  <c r="F10" i="7" l="1"/>
  <c r="F23" i="7" s="1"/>
  <c r="E10" i="7"/>
  <c r="E23" i="7" s="1"/>
  <c r="G23" i="7" l="1"/>
  <c r="G10" i="7"/>
</calcChain>
</file>

<file path=xl/sharedStrings.xml><?xml version="1.0" encoding="utf-8"?>
<sst xmlns="http://schemas.openxmlformats.org/spreadsheetml/2006/main" count="90" uniqueCount="46">
  <si>
    <t>ชื่อโครงการ/กิจกรรม</t>
  </si>
  <si>
    <t>รวม</t>
  </si>
  <si>
    <t>เป้าหมาย</t>
  </si>
  <si>
    <t xml:space="preserve"> - กิจกรรม การตรวจสอบ คัดกรอง ปราบปรามคนต่างด้าวที่ไม่พึงปราถนา</t>
  </si>
  <si>
    <t xml:space="preserve">งบประมาณรายจ่าย ประจำปีงบประมาณ พ.ศ. 2569 </t>
  </si>
  <si>
    <t xml:space="preserve"> ผลผลิต การรักษาความสงบเรียบร้อย และความมั่นคงในประเทศ</t>
  </si>
  <si>
    <t>1.1 ค่าตอบแทน ใช้สอย และวัสดุ</t>
  </si>
  <si>
    <t>1.2 ค่าสาธารณูปโภค</t>
  </si>
  <si>
    <t xml:space="preserve">          1) ค่าน้ำประปา</t>
  </si>
  <si>
    <t xml:space="preserve">          2) ค่าไปรษณีย์</t>
  </si>
  <si>
    <t xml:space="preserve">          3) ค่าโทรศัพท์</t>
  </si>
  <si>
    <t xml:space="preserve">          1) ค่าน้ำมันเชื้อเพลิง</t>
  </si>
  <si>
    <t xml:space="preserve">          2) ค่าซ่อมแซมยานพาหนะ</t>
  </si>
  <si>
    <t>แผนงาน บุคคลากรภาครัฐ</t>
  </si>
  <si>
    <t xml:space="preserve"> - กิจกรรม ปฏิรูปกฎหมาย และพัฒนากระบวนการยุติธรรม</t>
  </si>
  <si>
    <t>1.3 ค่าเช่าบ้าน</t>
  </si>
  <si>
    <t>เงินกองทุนเพื่อการบริหารจัดการการทำงานของคนต่างด้าว ปี พ.ศ. 2569</t>
  </si>
  <si>
    <t xml:space="preserve">          2) ค่าเบี้ยเลี้ยง ค่าเช่าที่พัก  ค่าพาหนะเดินทาง</t>
  </si>
  <si>
    <t xml:space="preserve">          1) ค่าไฟฟ้า</t>
  </si>
  <si>
    <t>เงินค่าธรรมเนียมตรวจคนเข้าเมือง เพื่อเสริมเงินงบประมาณรายจ่ายประจำปีงบประมาณ พ.ศ. 2568 ขยายใช้ออกไปจนถึง 30 ก.ย. 69</t>
  </si>
  <si>
    <t>รายงานผลการใช้จ่ายงบประมาณ ตรวจคนเข้าเมืองจังหวัดสมุทรสงคราม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</si>
  <si>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</si>
  <si>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</si>
  <si>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</si>
  <si>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</si>
  <si>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</si>
  <si>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</si>
  <si>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เป็นไปตามเป้าหมาย</t>
  </si>
  <si>
    <t>ผลการเบิกจ่าย 100</t>
  </si>
  <si>
    <t>ไม่มี</t>
  </si>
  <si>
    <t>หมายเหตุ</t>
  </si>
  <si>
    <t>ข้อมูล ณ วันที่  5  มกราคม 2569</t>
  </si>
  <si>
    <t>*ได้รับจัดสรรเมื่อ 3 พ.ย. 68</t>
  </si>
  <si>
    <t>*ได้รับจัดสรรเมื่อ 17 พ.ย. 68</t>
  </si>
  <si>
    <t>*ได้รับจัดสรรเมื่อ 19 พ.ย. 68</t>
  </si>
  <si>
    <t xml:space="preserve">  - ไตรมาส 1   ยังไม่ได้รับการจัดสรร -</t>
  </si>
  <si>
    <t>ประจำปีงบประมาณ พ.ศ.2569  ไตรมาส 1 (ต.ค. 2568 - ธันวาคม 2568)</t>
  </si>
  <si>
    <t xml:space="preserve"> ร้อยละ 32</t>
  </si>
  <si>
    <t>เป้าหมายร้อยละ 32</t>
  </si>
  <si>
    <t>ผลการเบิกจ่ายร้อยละ 38.38</t>
  </si>
  <si>
    <t>ผลการเบิกจ่าย 83.95</t>
  </si>
  <si>
    <t>ผลการเบิกจ่าย 36.14</t>
  </si>
  <si>
    <t>ผลการเบิกจ่าย 48.48</t>
  </si>
  <si>
    <t>ที่</t>
  </si>
  <si>
    <t>ข้อมูล ณ วันที่  5 มกราคม  2569</t>
  </si>
  <si>
    <t>ประจำปีงบประมาณ พ.ศ.2569  ไตรมาส 1 (ต.ค. 2568 -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</si>
</sst>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0"/>
      <name val="TH SarabunPSK"/>
      <family val="2"/>
    </font>
    <font>
      <b/>
      <sz val="28"/>
      <name val="TH SarabunPSK"/>
      <family val="2"/>
    </font>
    <font>
      <b/>
      <sz val="22"/>
      <color theme="1"/>
      <name val="Angsana New"/>
      <family val="1"/>
    </font>
    <font>
      <sz val="16"/>
      <color theme="1"/>
      <name val="Angsana New"/>
      <family val="1"/>
    </font>
    <font>
      <sz val="16"/>
      <name val="TH NiramitIT๙"/>
    </font>
    <font>
      <sz val="18"/>
      <name val="TH SarabunPSK"/>
      <family val="2"/>
    </font>
    <font>
      <b/>
      <sz val="18"/>
      <color theme="1"/>
      <name val="TH NiramitIT๙"/>
    </font>
    <font>
      <b/>
      <sz val="18"/>
      <name val="TH NiramitIT๙"/>
    </font>
    <font>
      <b/>
      <sz val="20"/>
      <color theme="0"/>
      <name val="TH NiramitIT๙"/>
    </font>
    <font>
      <b/>
      <sz val="20"/>
      <color theme="0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FF0000"/>
      <name val="TH SarabunPSK"/>
      <family val="2"/>
    </font>
    <font>
      <b/>
      <sz val="20"/>
      <color theme="0"/>
      <name val="AngsanaUPC"/>
      <family val="1"/>
    </font>
    <font>
      <b/>
      <sz val="16"/>
      <color theme="0"/>
      <name val="AngsanaUPC"/>
      <family val="1"/>
    </font>
    <font>
      <b/>
      <sz val="18"/>
      <color theme="1"/>
      <name val="AngsanaUPC"/>
      <family val="1"/>
    </font>
    <font>
      <b/>
      <i/>
      <sz val="18"/>
      <color rgb="FFFF0000"/>
      <name val="AngsanaUPC"/>
      <family val="1"/>
    </font>
    <font>
      <b/>
      <sz val="20"/>
      <name val="AngsanaUPC"/>
      <family val="1"/>
    </font>
    <font>
      <sz val="16"/>
      <name val="AngsanaUPC"/>
      <family val="1"/>
    </font>
    <font>
      <b/>
      <sz val="18"/>
      <name val="AngsanaUPC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43" fontId="7" fillId="2" borderId="7" xfId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43" fontId="1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8" fillId="2" borderId="7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/>
    </xf>
    <xf numFmtId="43" fontId="2" fillId="6" borderId="5" xfId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3" fontId="12" fillId="2" borderId="8" xfId="1" applyFont="1" applyFill="1" applyBorder="1" applyAlignment="1">
      <alignment horizontal="center" vertical="center" wrapText="1"/>
    </xf>
    <xf numFmtId="43" fontId="21" fillId="6" borderId="5" xfId="1" applyFont="1" applyFill="1" applyBorder="1" applyAlignment="1">
      <alignment horizontal="center" vertical="center" wrapText="1"/>
    </xf>
    <xf numFmtId="43" fontId="4" fillId="6" borderId="5" xfId="1" applyFont="1" applyFill="1" applyBorder="1" applyAlignment="1">
      <alignment vertical="center" wrapText="1"/>
    </xf>
    <xf numFmtId="43" fontId="9" fillId="6" borderId="5" xfId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43" fontId="7" fillId="2" borderId="7" xfId="1" applyFont="1" applyFill="1" applyBorder="1" applyAlignment="1">
      <alignment horizontal="center" vertical="center" wrapText="1"/>
    </xf>
    <xf numFmtId="43" fontId="16" fillId="2" borderId="7" xfId="1" applyFont="1" applyFill="1" applyBorder="1" applyAlignment="1">
      <alignment vertical="center" wrapText="1"/>
    </xf>
    <xf numFmtId="43" fontId="9" fillId="6" borderId="5" xfId="1" applyFont="1" applyFill="1" applyBorder="1" applyAlignment="1">
      <alignment horizontal="center" vertical="center"/>
    </xf>
    <xf numFmtId="43" fontId="17" fillId="3" borderId="0" xfId="1" applyFont="1" applyFill="1" applyBorder="1" applyAlignment="1">
      <alignment vertical="center"/>
    </xf>
    <xf numFmtId="43" fontId="17" fillId="3" borderId="12" xfId="1" applyFont="1" applyFill="1" applyBorder="1" applyAlignment="1">
      <alignment vertical="center"/>
    </xf>
    <xf numFmtId="43" fontId="19" fillId="5" borderId="11" xfId="1" applyFont="1" applyFill="1" applyBorder="1" applyAlignment="1">
      <alignment vertical="center"/>
    </xf>
    <xf numFmtId="43" fontId="19" fillId="5" borderId="10" xfId="1" applyFont="1" applyFill="1" applyBorder="1" applyAlignment="1">
      <alignment vertical="center"/>
    </xf>
    <xf numFmtId="0" fontId="20" fillId="5" borderId="3" xfId="0" applyFont="1" applyFill="1" applyBorder="1" applyAlignment="1">
      <alignment horizontal="center" vertical="center" wrapText="1" shrinkToFit="1"/>
    </xf>
    <xf numFmtId="43" fontId="5" fillId="2" borderId="7" xfId="1" applyFont="1" applyFill="1" applyBorder="1" applyAlignment="1">
      <alignment vertical="center" wrapText="1"/>
    </xf>
    <xf numFmtId="164" fontId="8" fillId="7" borderId="7" xfId="1" applyNumberFormat="1" applyFont="1" applyFill="1" applyBorder="1" applyAlignment="1">
      <alignment horizontal="center" vertical="center"/>
    </xf>
    <xf numFmtId="43" fontId="7" fillId="7" borderId="7" xfId="1" applyFont="1" applyFill="1" applyBorder="1" applyAlignment="1">
      <alignment horizontal="center" vertical="center" wrapText="1"/>
    </xf>
    <xf numFmtId="43" fontId="7" fillId="7" borderId="7" xfId="1" applyFont="1" applyFill="1" applyBorder="1" applyAlignment="1">
      <alignment vertical="center" wrapText="1"/>
    </xf>
    <xf numFmtId="0" fontId="5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43" fontId="15" fillId="2" borderId="14" xfId="1" applyFont="1" applyFill="1" applyBorder="1" applyAlignment="1">
      <alignment vertical="center"/>
    </xf>
    <xf numFmtId="43" fontId="15" fillId="2" borderId="7" xfId="1" applyFont="1" applyFill="1" applyBorder="1" applyAlignment="1">
      <alignment vertical="center"/>
    </xf>
    <xf numFmtId="43" fontId="15" fillId="2" borderId="2" xfId="1" applyFont="1" applyFill="1" applyBorder="1" applyAlignment="1">
      <alignment vertical="center"/>
    </xf>
    <xf numFmtId="43" fontId="21" fillId="6" borderId="15" xfId="1" applyFont="1" applyFill="1" applyBorder="1" applyAlignment="1">
      <alignment horizontal="center" vertical="center" wrapText="1"/>
    </xf>
    <xf numFmtId="43" fontId="4" fillId="6" borderId="15" xfId="1" applyFont="1" applyFill="1" applyBorder="1" applyAlignment="1">
      <alignment vertical="center" wrapText="1"/>
    </xf>
    <xf numFmtId="43" fontId="9" fillId="6" borderId="15" xfId="1" applyFont="1" applyFill="1" applyBorder="1" applyAlignment="1">
      <alignment vertical="center"/>
    </xf>
    <xf numFmtId="43" fontId="9" fillId="6" borderId="15" xfId="1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3" fontId="21" fillId="6" borderId="15" xfId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/>
    </xf>
    <xf numFmtId="43" fontId="18" fillId="2" borderId="7" xfId="1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horizontal="center" vertical="center" wrapText="1" shrinkToFit="1"/>
    </xf>
    <xf numFmtId="43" fontId="23" fillId="5" borderId="3" xfId="1" applyFont="1" applyFill="1" applyBorder="1" applyAlignment="1">
      <alignment vertical="center"/>
    </xf>
    <xf numFmtId="43" fontId="23" fillId="5" borderId="11" xfId="1" applyFont="1" applyFill="1" applyBorder="1" applyAlignment="1">
      <alignment vertical="center"/>
    </xf>
    <xf numFmtId="0" fontId="24" fillId="3" borderId="7" xfId="0" applyFont="1" applyFill="1" applyBorder="1" applyAlignment="1">
      <alignment horizontal="center" vertical="center" wrapText="1" shrinkToFit="1"/>
    </xf>
    <xf numFmtId="43" fontId="25" fillId="3" borderId="9" xfId="1" applyFont="1" applyFill="1" applyBorder="1" applyAlignment="1">
      <alignment vertical="center"/>
    </xf>
    <xf numFmtId="43" fontId="25" fillId="3" borderId="0" xfId="1" applyFont="1" applyFill="1" applyBorder="1" applyAlignment="1">
      <alignment vertical="center"/>
    </xf>
    <xf numFmtId="43" fontId="26" fillId="3" borderId="0" xfId="1" applyFont="1" applyFill="1" applyBorder="1" applyAlignment="1">
      <alignment vertical="center"/>
    </xf>
    <xf numFmtId="43" fontId="27" fillId="7" borderId="13" xfId="1" applyFont="1" applyFill="1" applyBorder="1" applyAlignment="1">
      <alignment horizontal="left" vertical="center"/>
    </xf>
    <xf numFmtId="43" fontId="28" fillId="2" borderId="14" xfId="1" applyFont="1" applyFill="1" applyBorder="1" applyAlignment="1">
      <alignment vertical="center"/>
    </xf>
    <xf numFmtId="43" fontId="28" fillId="2" borderId="7" xfId="1" applyFont="1" applyFill="1" applyBorder="1" applyAlignment="1">
      <alignment vertical="center"/>
    </xf>
    <xf numFmtId="43" fontId="28" fillId="2" borderId="13" xfId="1" applyFont="1" applyFill="1" applyBorder="1" applyAlignment="1">
      <alignment vertical="center"/>
    </xf>
    <xf numFmtId="43" fontId="27" fillId="7" borderId="14" xfId="1" applyFont="1" applyFill="1" applyBorder="1" applyAlignment="1">
      <alignment horizontal="left" vertical="center"/>
    </xf>
    <xf numFmtId="43" fontId="29" fillId="7" borderId="7" xfId="1" applyFont="1" applyFill="1" applyBorder="1" applyAlignment="1">
      <alignment vertical="center"/>
    </xf>
    <xf numFmtId="0" fontId="23" fillId="5" borderId="3" xfId="0" applyFont="1" applyFill="1" applyBorder="1" applyAlignment="1">
      <alignment horizontal="center" vertical="center" wrapText="1" shrinkToFit="1"/>
    </xf>
    <xf numFmtId="43" fontId="26" fillId="5" borderId="0" xfId="1" applyFont="1" applyFill="1" applyBorder="1" applyAlignment="1">
      <alignment vertical="center"/>
    </xf>
    <xf numFmtId="43" fontId="27" fillId="7" borderId="7" xfId="1" applyFont="1" applyFill="1" applyBorder="1" applyAlignment="1">
      <alignment horizontal="left" vertical="center"/>
    </xf>
    <xf numFmtId="43" fontId="22" fillId="2" borderId="9" xfId="1" applyFont="1" applyFill="1" applyBorder="1" applyAlignment="1">
      <alignment horizontal="center" vertical="center" wrapText="1"/>
    </xf>
    <xf numFmtId="43" fontId="22" fillId="2" borderId="0" xfId="1" applyFont="1" applyFill="1" applyBorder="1" applyAlignment="1">
      <alignment horizontal="center" vertical="center" wrapText="1"/>
    </xf>
    <xf numFmtId="43" fontId="22" fillId="2" borderId="12" xfId="1" applyFont="1" applyFill="1" applyBorder="1" applyAlignment="1">
      <alignment horizontal="center" vertical="center" wrapText="1"/>
    </xf>
    <xf numFmtId="43" fontId="10" fillId="4" borderId="11" xfId="1" applyFont="1" applyFill="1" applyBorder="1" applyAlignment="1">
      <alignment horizontal="center" vertical="center" wrapText="1"/>
    </xf>
    <xf numFmtId="43" fontId="10" fillId="4" borderId="6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wrapText="1" shrinkToFit="1"/>
    </xf>
    <xf numFmtId="43" fontId="11" fillId="4" borderId="3" xfId="1" applyFont="1" applyFill="1" applyBorder="1" applyAlignment="1">
      <alignment horizontal="center" vertical="center"/>
    </xf>
    <xf numFmtId="43" fontId="11" fillId="4" borderId="4" xfId="1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43" fontId="11" fillId="4" borderId="2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43" fontId="10" fillId="4" borderId="2" xfId="1" applyFont="1" applyFill="1" applyBorder="1" applyAlignment="1">
      <alignment horizontal="center" vertical="center"/>
    </xf>
    <xf numFmtId="43" fontId="10" fillId="4" borderId="3" xfId="1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</cellXfs>
  <cellStyles count="3">
    <cellStyle name="เครื่องหมายจุลภาค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ECFF"/>
      <color rgb="FF99CCFF"/>
      <color rgb="FF3366FF"/>
      <color rgb="FF0E23E8"/>
      <color rgb="FF8D8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568383</xdr:colOff>
      <xdr:row>23</xdr:row>
      <xdr:rowOff>259771</xdr:rowOff>
    </xdr:from>
    <xdr:to>
      <xdr:col>8</xdr:col>
      <xdr:colOff>958290</xdr:colOff>
      <xdr:row>24</xdr:row>
      <xdr:rowOff>127000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7C3CF84-2B22-4B6A-8B16-9D3D9793860A}"/>
            </a:ext>
          </a:extLst>
        </xdr:cNvPr>
        <xdr:cNvSpPr txBox="1"/>
      </xdr:nvSpPr>
      <xdr:spPr>
        <a:xfrm>
          <a:off x="8204258" y="7101896"/>
          <a:ext cx="3787157" cy="2057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ทราบ</a:t>
          </a:r>
        </a:p>
        <a:p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นัฐพล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ชมศิริ</a:t>
          </a:r>
          <a:r>
            <a:rPr lang="th-TH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นัฐ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ผู้ตรวจรายงาน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  <xdr:twoCellAnchor>
    <xdr:from>
      <xdr:col>1</xdr:col>
      <xdr:colOff>769274</xdr:colOff>
      <xdr:row>23</xdr:row>
      <xdr:rowOff>833252</xdr:rowOff>
    </xdr:from>
    <xdr:to>
      <xdr:col>3</xdr:col>
      <xdr:colOff>762000</xdr:colOff>
      <xdr:row>24</xdr:row>
      <xdr:rowOff>65809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F670A3E1-CB9D-9BB6-5F04-F9725F6FF939}"/>
            </a:ext>
          </a:extLst>
        </xdr:cNvPr>
        <xdr:cNvSpPr txBox="1"/>
      </xdr:nvSpPr>
      <xdr:spPr>
        <a:xfrm>
          <a:off x="1197899" y="7675377"/>
          <a:ext cx="3913851" cy="14233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ร.ต.อ.หญิง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1</xdr:col>
      <xdr:colOff>775854</xdr:colOff>
      <xdr:row>43</xdr:row>
      <xdr:rowOff>374072</xdr:rowOff>
    </xdr:from>
    <xdr:to>
      <xdr:col>3</xdr:col>
      <xdr:colOff>417616</xdr:colOff>
      <xdr:row>46</xdr:row>
      <xdr:rowOff>588818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3C1AE75-49D4-4EA3-A336-5676330480BF}"/>
            </a:ext>
          </a:extLst>
        </xdr:cNvPr>
        <xdr:cNvSpPr txBox="1"/>
      </xdr:nvSpPr>
      <xdr:spPr>
        <a:xfrm>
          <a:off x="1226127" y="15700663"/>
          <a:ext cx="3850080" cy="1686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ร.ต.อ.หญิง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en-US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4</xdr:col>
      <xdr:colOff>0</xdr:colOff>
      <xdr:row>43</xdr:row>
      <xdr:rowOff>138545</xdr:rowOff>
    </xdr:from>
    <xdr:to>
      <xdr:col>7</xdr:col>
      <xdr:colOff>570016</xdr:colOff>
      <xdr:row>47</xdr:row>
      <xdr:rowOff>158750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5793ECC8-3224-4835-8C37-C3E542874B34}"/>
            </a:ext>
          </a:extLst>
        </xdr:cNvPr>
        <xdr:cNvSpPr txBox="1"/>
      </xdr:nvSpPr>
      <xdr:spPr>
        <a:xfrm>
          <a:off x="6286500" y="15442045"/>
          <a:ext cx="4062516" cy="2131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ทราบ</a:t>
          </a:r>
        </a:p>
        <a:p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นั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นัฐพล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ชมศิริ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th-TH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ผู้ตรวจรายงาน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  <xdr:twoCellAnchor>
    <xdr:from>
      <xdr:col>5</xdr:col>
      <xdr:colOff>0</xdr:colOff>
      <xdr:row>60</xdr:row>
      <xdr:rowOff>225137</xdr:rowOff>
    </xdr:from>
    <xdr:to>
      <xdr:col>8</xdr:col>
      <xdr:colOff>389907</xdr:colOff>
      <xdr:row>64</xdr:row>
      <xdr:rowOff>242454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444AD59-C3D2-4820-A2C2-7AB7A45CD7EE}"/>
            </a:ext>
          </a:extLst>
        </xdr:cNvPr>
        <xdr:cNvSpPr txBox="1"/>
      </xdr:nvSpPr>
      <xdr:spPr>
        <a:xfrm>
          <a:off x="8174182" y="21076228"/>
          <a:ext cx="4061361" cy="19915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ทราบ</a:t>
          </a:r>
        </a:p>
        <a:p>
          <a:endParaRPr lang="th-TH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นั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นัฐพล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ชมศิริ</a:t>
          </a:r>
          <a:r>
            <a:rPr lang="th-TH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ริ  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ผู้ตรวจรายงาน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  <xdr:twoCellAnchor>
    <xdr:from>
      <xdr:col>1</xdr:col>
      <xdr:colOff>17319</xdr:colOff>
      <xdr:row>61</xdr:row>
      <xdr:rowOff>311727</xdr:rowOff>
    </xdr:from>
    <xdr:to>
      <xdr:col>2</xdr:col>
      <xdr:colOff>601190</xdr:colOff>
      <xdr:row>64</xdr:row>
      <xdr:rowOff>295892</xdr:rowOff>
    </xdr:to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D8718530-B007-4E0E-8D3A-0FCA1BBF9B74}"/>
            </a:ext>
          </a:extLst>
        </xdr:cNvPr>
        <xdr:cNvSpPr txBox="1"/>
      </xdr:nvSpPr>
      <xdr:spPr>
        <a:xfrm>
          <a:off x="467592" y="21699682"/>
          <a:ext cx="3908962" cy="1421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ร.ต.อ.หญิง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สุกัญญา  สุวรรณภูมิ</a:t>
          </a:r>
          <a:r>
            <a:rPr lang="en-US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ผู้รายงาน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(สุกัญญา  สุวรรณภูมิ)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รอง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73A1-944B-4ADE-BC32-A07F71562988}">
  <dimension ref="A1:K62"/>
  <sheetViews>
    <sheetView tabSelected="1" view="pageBreakPreview" topLeftCell="A71" zoomScale="60" zoomScaleNormal="100" zoomScalePageLayoutView="55" workbookViewId="0">
      <selection activeCell="D62" sqref="D62"/>
    </sheetView>
  </sheetViews>
  <sheetFormatPr defaultColWidth="9.140625" defaultRowHeight="24"/>
  <cols>
    <col min="1" max="1" width="6.42578125" style="1" customWidth="1"/>
    <col min="2" max="2" width="46.42578125" style="1" customWidth="1"/>
    <col min="3" max="3" width="12.42578125" style="1" customWidth="1"/>
    <col min="4" max="4" width="29.140625" style="1" customWidth="1"/>
    <col min="5" max="5" width="20.140625" style="1" customWidth="1"/>
    <col min="6" max="6" width="18.85546875" style="1" customWidth="1"/>
    <col min="7" max="7" width="13.42578125" style="1" customWidth="1"/>
    <col min="8" max="8" width="18.7109375" style="1" customWidth="1"/>
    <col min="9" max="9" width="15.42578125" style="1" customWidth="1"/>
    <col min="10" max="10" width="8.42578125" style="1" customWidth="1"/>
    <col min="11" max="11" width="5.28515625" style="1" customWidth="1"/>
    <col min="12" max="16384" width="9.140625" style="1"/>
  </cols>
  <sheetData>
    <row r="1" spans="1:11" s="3" customFormat="1" ht="27.6" customHeight="1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3" customFormat="1" ht="18.75" customHeight="1">
      <c r="A2" s="78" t="s">
        <v>36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3" customFormat="1" ht="28.15" customHeight="1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6.6" hidden="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2" customFormat="1" ht="33" customHeight="1">
      <c r="A5" s="79" t="s">
        <v>43</v>
      </c>
      <c r="B5" s="81" t="s">
        <v>0</v>
      </c>
      <c r="C5" s="83" t="s">
        <v>2</v>
      </c>
      <c r="D5" s="85" t="s">
        <v>21</v>
      </c>
      <c r="E5" s="87" t="s">
        <v>22</v>
      </c>
      <c r="F5" s="74" t="s">
        <v>23</v>
      </c>
      <c r="G5" s="76" t="s">
        <v>24</v>
      </c>
      <c r="H5" s="14" t="s">
        <v>25</v>
      </c>
      <c r="I5" s="76" t="s">
        <v>30</v>
      </c>
    </row>
    <row r="6" spans="1:11" s="2" customFormat="1" ht="27" customHeight="1">
      <c r="A6" s="80"/>
      <c r="B6" s="82"/>
      <c r="C6" s="84"/>
      <c r="D6" s="86"/>
      <c r="E6" s="88"/>
      <c r="F6" s="75"/>
      <c r="G6" s="77"/>
      <c r="H6" s="15" t="s">
        <v>26</v>
      </c>
      <c r="I6" s="77"/>
    </row>
    <row r="7" spans="1:11" s="2" customFormat="1" ht="27" customHeight="1">
      <c r="A7" s="55">
        <v>1</v>
      </c>
      <c r="B7" s="56" t="s">
        <v>4</v>
      </c>
      <c r="C7" s="57"/>
      <c r="D7" s="57"/>
      <c r="E7" s="57"/>
      <c r="F7" s="57"/>
      <c r="G7" s="57"/>
      <c r="H7" s="32"/>
      <c r="I7" s="33"/>
    </row>
    <row r="8" spans="1:11" s="2" customFormat="1" ht="22.9" customHeight="1">
      <c r="A8" s="58"/>
      <c r="B8" s="59" t="s">
        <v>5</v>
      </c>
      <c r="C8" s="60"/>
      <c r="D8" s="60"/>
      <c r="E8" s="61" t="s">
        <v>32</v>
      </c>
      <c r="F8" s="60"/>
      <c r="G8" s="60"/>
      <c r="H8" s="30"/>
      <c r="I8" s="31"/>
    </row>
    <row r="9" spans="1:11" s="2" customFormat="1" ht="23.45" customHeight="1">
      <c r="A9" s="58"/>
      <c r="B9" s="59" t="s">
        <v>3</v>
      </c>
      <c r="C9" s="60"/>
      <c r="D9" s="60"/>
      <c r="E9" s="60"/>
      <c r="F9" s="60"/>
      <c r="G9" s="60"/>
      <c r="H9" s="30"/>
      <c r="I9" s="31"/>
    </row>
    <row r="10" spans="1:11" s="2" customFormat="1" ht="27.6" customHeight="1">
      <c r="A10" s="36"/>
      <c r="B10" s="62" t="s">
        <v>6</v>
      </c>
      <c r="C10" s="37" t="s">
        <v>37</v>
      </c>
      <c r="D10" s="37" t="s">
        <v>38</v>
      </c>
      <c r="E10" s="38">
        <f>SUM(E11:E13)</f>
        <v>55260</v>
      </c>
      <c r="F10" s="38">
        <f>SUM(F11:F13)</f>
        <v>21206.799999999999</v>
      </c>
      <c r="G10" s="38">
        <f>F10*100/E10</f>
        <v>38.376402461093015</v>
      </c>
      <c r="H10" s="37" t="s">
        <v>29</v>
      </c>
      <c r="I10" s="38"/>
    </row>
    <row r="11" spans="1:11" ht="22.7" customHeight="1">
      <c r="A11" s="13"/>
      <c r="B11" s="63" t="s">
        <v>11</v>
      </c>
      <c r="C11" s="5"/>
      <c r="D11" s="27" t="s">
        <v>39</v>
      </c>
      <c r="E11" s="28">
        <v>21230</v>
      </c>
      <c r="F11" s="28">
        <v>21206.799999999999</v>
      </c>
      <c r="G11" s="5"/>
      <c r="H11" s="5"/>
      <c r="I11" s="5"/>
    </row>
    <row r="12" spans="1:11" ht="22.7" customHeight="1">
      <c r="A12" s="4"/>
      <c r="B12" s="64" t="s">
        <v>12</v>
      </c>
      <c r="C12" s="5"/>
      <c r="D12" s="27" t="s">
        <v>27</v>
      </c>
      <c r="E12" s="28">
        <v>34030</v>
      </c>
      <c r="F12" s="28">
        <v>0</v>
      </c>
      <c r="G12" s="5"/>
      <c r="H12" s="5"/>
      <c r="I12" s="5"/>
    </row>
    <row r="13" spans="1:11" ht="22.7" customHeight="1">
      <c r="A13" s="4"/>
      <c r="B13" s="65"/>
      <c r="C13" s="52"/>
      <c r="D13" s="52"/>
      <c r="E13" s="5"/>
      <c r="F13" s="5"/>
      <c r="G13" s="5"/>
      <c r="H13" s="5"/>
      <c r="I13" s="5"/>
    </row>
    <row r="14" spans="1:11" ht="22.7" customHeight="1">
      <c r="A14" s="39"/>
      <c r="B14" s="66" t="s">
        <v>7</v>
      </c>
      <c r="C14" s="37" t="s">
        <v>37</v>
      </c>
      <c r="D14" s="37" t="s">
        <v>38</v>
      </c>
      <c r="E14" s="38">
        <v>14000</v>
      </c>
      <c r="F14" s="38">
        <f>SUM(F15:F17)</f>
        <v>11753.03</v>
      </c>
      <c r="G14" s="37">
        <f>F14*100/E14</f>
        <v>83.950214285714281</v>
      </c>
      <c r="H14" s="37" t="s">
        <v>29</v>
      </c>
      <c r="I14" s="38"/>
    </row>
    <row r="15" spans="1:11" ht="22.7" customHeight="1">
      <c r="A15" s="4"/>
      <c r="B15" s="64" t="s">
        <v>8</v>
      </c>
      <c r="C15" s="5"/>
      <c r="D15" s="27" t="s">
        <v>40</v>
      </c>
      <c r="E15" s="28">
        <v>9628.5</v>
      </c>
      <c r="F15" s="28">
        <v>8218.0300000000007</v>
      </c>
      <c r="G15" s="5"/>
      <c r="H15" s="5"/>
      <c r="I15" s="5"/>
    </row>
    <row r="16" spans="1:11" ht="22.7" customHeight="1">
      <c r="A16" s="4"/>
      <c r="B16" s="64" t="s">
        <v>9</v>
      </c>
      <c r="C16" s="5"/>
      <c r="D16" s="27" t="s">
        <v>27</v>
      </c>
      <c r="E16" s="28">
        <v>3569</v>
      </c>
      <c r="F16" s="28">
        <v>2893</v>
      </c>
      <c r="G16" s="5"/>
      <c r="H16" s="5"/>
      <c r="I16" s="5"/>
    </row>
    <row r="17" spans="1:11" ht="22.15" customHeight="1">
      <c r="A17" s="4"/>
      <c r="B17" s="64" t="s">
        <v>10</v>
      </c>
      <c r="C17" s="5"/>
      <c r="D17" s="5"/>
      <c r="E17" s="28">
        <v>802.5</v>
      </c>
      <c r="F17" s="28">
        <v>642</v>
      </c>
      <c r="G17" s="5"/>
      <c r="H17" s="5"/>
      <c r="I17" s="5"/>
    </row>
    <row r="18" spans="1:11" ht="22.7" customHeight="1">
      <c r="A18" s="51">
        <v>2</v>
      </c>
      <c r="B18" s="59" t="s">
        <v>13</v>
      </c>
      <c r="C18" s="30"/>
      <c r="D18" s="30"/>
      <c r="E18" s="61" t="s">
        <v>33</v>
      </c>
      <c r="F18" s="30"/>
      <c r="G18" s="30"/>
      <c r="H18" s="30"/>
      <c r="I18" s="31"/>
    </row>
    <row r="19" spans="1:11" ht="22.7" customHeight="1">
      <c r="A19" s="16"/>
      <c r="B19" s="59" t="s">
        <v>14</v>
      </c>
      <c r="C19" s="30"/>
      <c r="D19" s="30"/>
      <c r="E19" s="30"/>
      <c r="F19" s="30"/>
      <c r="G19" s="30"/>
      <c r="H19" s="30"/>
      <c r="I19" s="31"/>
    </row>
    <row r="20" spans="1:11" ht="25.15" customHeight="1">
      <c r="A20" s="39"/>
      <c r="B20" s="67" t="s">
        <v>15</v>
      </c>
      <c r="C20" s="37" t="s">
        <v>37</v>
      </c>
      <c r="D20" s="37" t="s">
        <v>38</v>
      </c>
      <c r="E20" s="38">
        <v>204750</v>
      </c>
      <c r="F20" s="38">
        <v>74000</v>
      </c>
      <c r="G20" s="38">
        <f>F20*100/E20</f>
        <v>36.141636141636141</v>
      </c>
      <c r="H20" s="37" t="s">
        <v>29</v>
      </c>
      <c r="I20" s="40"/>
    </row>
    <row r="21" spans="1:11" ht="24" customHeight="1">
      <c r="A21" s="4"/>
      <c r="B21" s="53"/>
      <c r="C21" s="5"/>
      <c r="D21" s="27" t="s">
        <v>41</v>
      </c>
      <c r="E21" s="5"/>
      <c r="F21" s="5"/>
      <c r="G21" s="5"/>
      <c r="H21" s="5"/>
      <c r="I21" s="54"/>
    </row>
    <row r="22" spans="1:11" ht="21.6" customHeight="1">
      <c r="A22" s="4"/>
      <c r="B22" s="53"/>
      <c r="C22" s="5"/>
      <c r="D22" s="27" t="s">
        <v>27</v>
      </c>
      <c r="E22" s="5"/>
      <c r="F22" s="5"/>
      <c r="G22" s="5"/>
      <c r="H22" s="5"/>
      <c r="I22" s="54"/>
    </row>
    <row r="23" spans="1:11" ht="33" customHeight="1" thickBot="1">
      <c r="A23" s="19"/>
      <c r="B23" s="44" t="s">
        <v>1</v>
      </c>
      <c r="C23" s="44"/>
      <c r="D23" s="45"/>
      <c r="E23" s="46">
        <f>E10+E14+E20</f>
        <v>274010</v>
      </c>
      <c r="F23" s="46">
        <f>F10+F14+F20</f>
        <v>106959.83</v>
      </c>
      <c r="G23" s="47">
        <f>F23*100/E23</f>
        <v>39.035009671179886</v>
      </c>
      <c r="H23" s="48"/>
      <c r="I23" s="49"/>
    </row>
    <row r="24" spans="1:11" ht="172.9" customHeight="1" thickTop="1">
      <c r="A24" s="20"/>
      <c r="B24" s="21"/>
      <c r="C24" s="7"/>
      <c r="D24" s="8"/>
      <c r="E24" s="9"/>
      <c r="F24" s="10"/>
      <c r="G24" s="10"/>
      <c r="H24" s="10"/>
      <c r="I24" s="10"/>
      <c r="J24" s="11"/>
      <c r="K24" s="12"/>
    </row>
    <row r="25" spans="1:11" ht="11.45" customHeight="1">
      <c r="A25" s="17"/>
      <c r="B25" s="7"/>
      <c r="C25" s="7"/>
      <c r="D25" s="8"/>
      <c r="E25" s="9"/>
      <c r="F25" s="10"/>
      <c r="G25" s="10"/>
      <c r="H25" s="10"/>
      <c r="I25" s="10"/>
      <c r="J25" s="11"/>
      <c r="K25" s="12"/>
    </row>
    <row r="26" spans="1:11" ht="15" customHeight="1">
      <c r="A26" s="17"/>
      <c r="B26" s="7"/>
      <c r="C26" s="7"/>
      <c r="D26" s="8"/>
      <c r="E26" s="9"/>
      <c r="F26" s="10"/>
      <c r="G26" s="10"/>
      <c r="H26" s="10"/>
      <c r="I26" s="10"/>
      <c r="J26" s="11"/>
      <c r="K26" s="12"/>
    </row>
    <row r="27" spans="1:11" ht="36.6" customHeight="1">
      <c r="A27" s="78" t="s">
        <v>20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ht="29.45" customHeight="1">
      <c r="A28" s="78" t="s">
        <v>36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1" ht="25.15" customHeight="1">
      <c r="A29" s="78" t="s">
        <v>31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ht="6.6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29.45" customHeight="1">
      <c r="A31" s="79" t="s">
        <v>43</v>
      </c>
      <c r="B31" s="81" t="s">
        <v>0</v>
      </c>
      <c r="C31" s="83" t="s">
        <v>2</v>
      </c>
      <c r="D31" s="85" t="s">
        <v>21</v>
      </c>
      <c r="E31" s="87" t="s">
        <v>22</v>
      </c>
      <c r="F31" s="74" t="s">
        <v>23</v>
      </c>
      <c r="G31" s="76" t="s">
        <v>24</v>
      </c>
      <c r="H31" s="25" t="s">
        <v>25</v>
      </c>
      <c r="I31" s="76" t="s">
        <v>30</v>
      </c>
    </row>
    <row r="32" spans="1:11" ht="29.45" customHeight="1">
      <c r="A32" s="80"/>
      <c r="B32" s="82"/>
      <c r="C32" s="84"/>
      <c r="D32" s="86"/>
      <c r="E32" s="88"/>
      <c r="F32" s="75"/>
      <c r="G32" s="77"/>
      <c r="H32" s="26" t="s">
        <v>26</v>
      </c>
      <c r="I32" s="77"/>
    </row>
    <row r="33" spans="1:11" ht="29.45" customHeight="1">
      <c r="A33" s="68">
        <v>3</v>
      </c>
      <c r="B33" s="57" t="s">
        <v>16</v>
      </c>
      <c r="C33" s="57"/>
      <c r="D33" s="57"/>
      <c r="E33" s="69" t="s">
        <v>34</v>
      </c>
      <c r="F33" s="57"/>
      <c r="G33" s="32"/>
      <c r="H33" s="32"/>
      <c r="I33" s="33"/>
    </row>
    <row r="34" spans="1:11" ht="29.45" customHeight="1">
      <c r="A34" s="36"/>
      <c r="B34" s="70" t="s">
        <v>6</v>
      </c>
      <c r="C34" s="37" t="s">
        <v>37</v>
      </c>
      <c r="D34" s="37" t="s">
        <v>38</v>
      </c>
      <c r="E34" s="38">
        <f>SUM(E35:E37)</f>
        <v>134644.33000000002</v>
      </c>
      <c r="F34" s="38">
        <f>SUM(F35:F37)</f>
        <v>65275.4</v>
      </c>
      <c r="G34" s="38">
        <f>F34*100/E34</f>
        <v>48.479872862080413</v>
      </c>
      <c r="H34" s="37" t="s">
        <v>29</v>
      </c>
      <c r="I34" s="38"/>
    </row>
    <row r="35" spans="1:11" ht="26.45" customHeight="1">
      <c r="A35" s="13"/>
      <c r="B35" s="64" t="s">
        <v>11</v>
      </c>
      <c r="C35" s="5"/>
      <c r="D35" s="27" t="s">
        <v>42</v>
      </c>
      <c r="E35" s="28">
        <v>125524.33</v>
      </c>
      <c r="F35" s="28">
        <v>65275.4</v>
      </c>
      <c r="G35" s="5"/>
      <c r="H35" s="5"/>
      <c r="I35" s="5"/>
    </row>
    <row r="36" spans="1:11" ht="28.15" customHeight="1">
      <c r="A36" s="4"/>
      <c r="B36" s="64" t="s">
        <v>17</v>
      </c>
      <c r="C36" s="5"/>
      <c r="D36" s="27" t="s">
        <v>27</v>
      </c>
      <c r="E36" s="28">
        <v>9120</v>
      </c>
      <c r="F36" s="28"/>
      <c r="G36" s="5"/>
      <c r="H36" s="5"/>
      <c r="I36" s="5"/>
    </row>
    <row r="37" spans="1:11" ht="29.45" customHeight="1">
      <c r="A37" s="4"/>
      <c r="B37" s="64"/>
      <c r="C37" s="52"/>
      <c r="D37" s="52"/>
      <c r="E37" s="5"/>
      <c r="F37" s="5"/>
      <c r="G37" s="5"/>
      <c r="H37" s="5"/>
      <c r="I37" s="5"/>
    </row>
    <row r="38" spans="1:11" ht="29.45" customHeight="1">
      <c r="A38" s="4"/>
      <c r="B38" s="64"/>
      <c r="C38" s="5"/>
      <c r="D38" s="5"/>
      <c r="E38" s="5"/>
      <c r="F38" s="5"/>
      <c r="G38" s="5"/>
      <c r="H38" s="5"/>
      <c r="I38" s="5"/>
    </row>
    <row r="39" spans="1:11" ht="29.45" customHeight="1">
      <c r="A39" s="39"/>
      <c r="B39" s="70" t="s">
        <v>7</v>
      </c>
      <c r="C39" s="37" t="s">
        <v>37</v>
      </c>
      <c r="D39" s="37" t="s">
        <v>38</v>
      </c>
      <c r="E39" s="38">
        <v>27605.67</v>
      </c>
      <c r="F39" s="38">
        <v>27605.67</v>
      </c>
      <c r="G39" s="38">
        <v>100</v>
      </c>
      <c r="H39" s="37" t="s">
        <v>29</v>
      </c>
      <c r="I39" s="38"/>
    </row>
    <row r="40" spans="1:11" ht="29.45" customHeight="1">
      <c r="A40" s="4"/>
      <c r="B40" s="64" t="s">
        <v>18</v>
      </c>
      <c r="C40" s="5"/>
      <c r="D40" s="27" t="s">
        <v>28</v>
      </c>
      <c r="E40" s="28">
        <v>27605.67</v>
      </c>
      <c r="F40" s="28">
        <v>27605.67</v>
      </c>
      <c r="G40" s="5"/>
      <c r="H40" s="5"/>
      <c r="I40" s="5"/>
    </row>
    <row r="41" spans="1:11" ht="29.45" customHeight="1">
      <c r="A41" s="4"/>
      <c r="B41" s="64"/>
      <c r="C41" s="5"/>
      <c r="D41" s="27" t="s">
        <v>27</v>
      </c>
      <c r="E41" s="28"/>
      <c r="F41" s="28"/>
      <c r="G41" s="5"/>
      <c r="H41" s="5"/>
      <c r="I41" s="5"/>
    </row>
    <row r="42" spans="1:11" ht="29.45" customHeight="1">
      <c r="A42" s="4"/>
      <c r="B42" s="42"/>
      <c r="C42" s="5"/>
      <c r="D42" s="5"/>
      <c r="E42" s="28"/>
      <c r="F42" s="28"/>
      <c r="G42" s="5"/>
      <c r="H42" s="5"/>
      <c r="I42" s="5"/>
    </row>
    <row r="43" spans="1:11" ht="30" customHeight="1" thickBot="1">
      <c r="A43" s="19"/>
      <c r="B43" s="22" t="s">
        <v>1</v>
      </c>
      <c r="C43" s="22"/>
      <c r="D43" s="23"/>
      <c r="E43" s="46">
        <f>E34+E39</f>
        <v>162250</v>
      </c>
      <c r="F43" s="50">
        <f>F34+F39</f>
        <v>92881.07</v>
      </c>
      <c r="G43" s="50">
        <f>F43*100/E43</f>
        <v>57.245651771956858</v>
      </c>
      <c r="H43" s="48"/>
      <c r="I43" s="49"/>
    </row>
    <row r="44" spans="1:11" ht="42.75" thickTop="1">
      <c r="A44" s="17"/>
      <c r="B44" s="7"/>
      <c r="C44" s="7"/>
      <c r="D44" s="8"/>
      <c r="E44" s="9"/>
      <c r="F44" s="10"/>
      <c r="G44" s="10"/>
      <c r="H44" s="10"/>
      <c r="I44" s="10"/>
      <c r="J44" s="11"/>
      <c r="K44" s="12"/>
    </row>
    <row r="46" spans="1:11" ht="49.9" customHeight="1"/>
    <row r="47" spans="1:11" ht="49.9" customHeight="1"/>
    <row r="48" spans="1:11" ht="16.899999999999999" customHeight="1"/>
    <row r="49" spans="1:11" ht="38.450000000000003" customHeight="1">
      <c r="A49" s="78" t="s">
        <v>20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</row>
    <row r="50" spans="1:11" ht="20.45" customHeight="1">
      <c r="A50" s="78" t="s">
        <v>45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19.149999999999999" customHeight="1">
      <c r="A51" s="78" t="s">
        <v>44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1:11" ht="11.45" hidden="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23.45" customHeight="1">
      <c r="A53" s="79" t="s">
        <v>43</v>
      </c>
      <c r="B53" s="81" t="s">
        <v>0</v>
      </c>
      <c r="C53" s="83" t="s">
        <v>2</v>
      </c>
      <c r="D53" s="85" t="s">
        <v>21</v>
      </c>
      <c r="E53" s="87" t="s">
        <v>22</v>
      </c>
      <c r="F53" s="74" t="s">
        <v>23</v>
      </c>
      <c r="G53" s="76" t="s">
        <v>24</v>
      </c>
      <c r="H53" s="25" t="s">
        <v>25</v>
      </c>
      <c r="I53" s="76" t="s">
        <v>30</v>
      </c>
    </row>
    <row r="54" spans="1:11" ht="27.6" customHeight="1">
      <c r="A54" s="80"/>
      <c r="B54" s="82"/>
      <c r="C54" s="84"/>
      <c r="D54" s="86"/>
      <c r="E54" s="88"/>
      <c r="F54" s="75"/>
      <c r="G54" s="77"/>
      <c r="H54" s="26" t="s">
        <v>26</v>
      </c>
      <c r="I54" s="77"/>
    </row>
    <row r="55" spans="1:11" ht="26.45" customHeight="1">
      <c r="A55" s="34">
        <v>4</v>
      </c>
      <c r="B55" s="32" t="s">
        <v>19</v>
      </c>
      <c r="C55" s="32"/>
      <c r="D55" s="32"/>
      <c r="E55" s="32"/>
      <c r="F55" s="32"/>
      <c r="G55" s="32"/>
      <c r="H55" s="32"/>
      <c r="I55" s="33"/>
    </row>
    <row r="56" spans="1:11" ht="19.899999999999999" customHeight="1">
      <c r="A56" s="4"/>
      <c r="B56" s="41"/>
      <c r="C56" s="5"/>
      <c r="D56" s="27"/>
      <c r="E56" s="35"/>
      <c r="F56" s="28"/>
      <c r="G56" s="5"/>
      <c r="H56" s="5"/>
      <c r="I56" s="5"/>
    </row>
    <row r="57" spans="1:11" ht="19.899999999999999" customHeight="1">
      <c r="A57" s="4"/>
      <c r="B57" s="42"/>
      <c r="C57" s="5"/>
      <c r="D57" s="71" t="s">
        <v>35</v>
      </c>
      <c r="E57" s="72"/>
      <c r="F57" s="73"/>
      <c r="G57" s="5"/>
      <c r="H57" s="5"/>
      <c r="I57" s="5"/>
    </row>
    <row r="58" spans="1:11" ht="19.899999999999999" customHeight="1">
      <c r="A58" s="4"/>
      <c r="B58" s="42"/>
      <c r="C58" s="5"/>
      <c r="D58" s="71"/>
      <c r="E58" s="72"/>
      <c r="F58" s="73"/>
      <c r="G58" s="5"/>
      <c r="H58" s="5"/>
      <c r="I58" s="5"/>
    </row>
    <row r="59" spans="1:11" ht="19.899999999999999" customHeight="1">
      <c r="A59" s="4"/>
      <c r="B59" s="43"/>
      <c r="C59" s="5"/>
      <c r="D59" s="5"/>
      <c r="E59" s="35"/>
      <c r="F59" s="28"/>
      <c r="G59" s="5"/>
      <c r="H59" s="5"/>
      <c r="I59" s="5"/>
    </row>
    <row r="60" spans="1:11" ht="23.45" customHeight="1" thickBot="1">
      <c r="A60" s="19"/>
      <c r="B60" s="22"/>
      <c r="C60" s="22"/>
      <c r="D60" s="23"/>
      <c r="E60" s="24"/>
      <c r="F60" s="29"/>
      <c r="G60" s="29"/>
      <c r="H60" s="18">
        <v>0</v>
      </c>
      <c r="I60" s="18">
        <v>0</v>
      </c>
    </row>
    <row r="61" spans="1:11" ht="42.75" thickTop="1">
      <c r="A61" s="20"/>
      <c r="B61" s="21"/>
      <c r="C61" s="7"/>
      <c r="D61" s="8"/>
      <c r="E61" s="9"/>
      <c r="F61" s="10"/>
      <c r="G61" s="10"/>
      <c r="H61" s="10"/>
      <c r="I61" s="10"/>
      <c r="J61" s="11"/>
      <c r="K61" s="12"/>
    </row>
    <row r="62" spans="1:11" ht="64.150000000000006" customHeight="1">
      <c r="A62" s="17"/>
      <c r="B62" s="7"/>
      <c r="C62" s="7"/>
      <c r="D62" s="8"/>
      <c r="E62" s="9"/>
      <c r="F62" s="10"/>
      <c r="G62" s="10"/>
      <c r="H62" s="10"/>
      <c r="I62" s="10"/>
      <c r="J62" s="11"/>
      <c r="K62" s="12"/>
    </row>
  </sheetData>
  <mergeCells count="34">
    <mergeCell ref="A29:K29"/>
    <mergeCell ref="A31:A32"/>
    <mergeCell ref="A28:K28"/>
    <mergeCell ref="B31:B32"/>
    <mergeCell ref="E5:E6"/>
    <mergeCell ref="F5:F6"/>
    <mergeCell ref="A27:K27"/>
    <mergeCell ref="E31:E32"/>
    <mergeCell ref="F31:F32"/>
    <mergeCell ref="C31:C32"/>
    <mergeCell ref="D31:D32"/>
    <mergeCell ref="G31:G32"/>
    <mergeCell ref="I31:I32"/>
    <mergeCell ref="A1:K1"/>
    <mergeCell ref="A2:K2"/>
    <mergeCell ref="A3:K3"/>
    <mergeCell ref="A5:A6"/>
    <mergeCell ref="B5:B6"/>
    <mergeCell ref="D5:D6"/>
    <mergeCell ref="C5:C6"/>
    <mergeCell ref="G5:G6"/>
    <mergeCell ref="I5:I6"/>
    <mergeCell ref="D57:F58"/>
    <mergeCell ref="F53:F54"/>
    <mergeCell ref="G53:G54"/>
    <mergeCell ref="I53:I54"/>
    <mergeCell ref="A49:K49"/>
    <mergeCell ref="A50:K50"/>
    <mergeCell ref="A51:K51"/>
    <mergeCell ref="A53:A54"/>
    <mergeCell ref="B53:B54"/>
    <mergeCell ref="C53:C54"/>
    <mergeCell ref="D53:D54"/>
    <mergeCell ref="E53:E54"/>
  </mergeCells>
  <pageMargins left="0.10167253521126761" right="9.0375586854460094E-2" top="0.21" bottom="1.1666666666666667E-2" header="0.31496062992125984" footer="0.31496062992125984"/>
  <pageSetup paperSize="9" scale="73" fitToWidth="0" fitToHeight="0" orientation="landscape" r:id="rId1"/>
  <rowBreaks count="2" manualBreakCount="2">
    <brk id="26" max="8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การใช้จ่ายงบ  ไตรมาส 1</vt:lpstr>
      <vt:lpstr>'การใช้จ่ายงบ  ไตรมาส 1'!Print_Area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revision/>
  <cp:lastPrinted>2026-07-09T10:59:42Z</cp:lastPrinted>
  <dcterms:created xsi:type="dcterms:W3CDTF">2023-04-19T10:02:14Z</dcterms:created>
  <dcterms:modified xsi:type="dcterms:W3CDTF">2026-07-09T12:07:10Z</dcterms:modified>
</cp:coreProperties>
</file>